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608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<sst xmlns="http://schemas.openxmlformats.org/spreadsheetml/2006/main" count="300" uniqueCount="155">
  <si>
    <t>OSNOVNA ŠKOLA ANDRIJE KAČIĆA MIOŠIĆA</t>
  </si>
  <si>
    <t xml:space="preserve">                     D O N J A  V O Ć A</t>
  </si>
  <si>
    <t>PLANA  NABAVE</t>
  </si>
  <si>
    <t>ROBA I USLUGA, TE USTUPANJE RADOVA</t>
  </si>
  <si>
    <t>I.</t>
  </si>
  <si>
    <t>PREDMET NABAVE</t>
  </si>
  <si>
    <t>BROJ KONTA</t>
  </si>
  <si>
    <t>PLANIRANA SREDSTVA U FIN. PLANU</t>
  </si>
  <si>
    <t>PRORAČUN U KOJEM SU SREDSTVA PLANIRANA</t>
  </si>
  <si>
    <t>UGOVORI</t>
  </si>
  <si>
    <t>REDNI BROJ</t>
  </si>
  <si>
    <t>PROCIJENJENA VRIJEDNOST NABAVE</t>
  </si>
  <si>
    <t>VRSTA POSTUPKA NABAVE EVIDENCIJSKI BROJ NABAVE</t>
  </si>
  <si>
    <t>I. ROBA</t>
  </si>
  <si>
    <t>Uredski materijal,</t>
  </si>
  <si>
    <t>županija</t>
  </si>
  <si>
    <t>B-N</t>
  </si>
  <si>
    <t xml:space="preserve">Kopiranje </t>
  </si>
  <si>
    <t>vlastiti</t>
  </si>
  <si>
    <t>Časopisi.priručnici</t>
  </si>
  <si>
    <t>Sredstva za čišćenje,deterđenti..</t>
  </si>
  <si>
    <t>Sredstva za čišć.kuh.</t>
  </si>
  <si>
    <t>Toal.papir,ostali mater.za hig</t>
  </si>
  <si>
    <t>Nastav.mater.za potrebe posl.</t>
  </si>
  <si>
    <t>Pedegoška dokumentacija</t>
  </si>
  <si>
    <t>Mater.za održav.opreme</t>
  </si>
  <si>
    <t>Mater.za zadrugu</t>
  </si>
  <si>
    <t>donacije</t>
  </si>
  <si>
    <t>Sitni inventar</t>
  </si>
  <si>
    <t>Radna i zaštitna odjeća i ob.</t>
  </si>
  <si>
    <t>Oprema-nastavna sredstva</t>
  </si>
  <si>
    <t>Vl. prihodi</t>
  </si>
  <si>
    <t>Ulje za loženje ekstra lako</t>
  </si>
  <si>
    <t>Središnja javna nabava</t>
  </si>
  <si>
    <t>El.energija</t>
  </si>
  <si>
    <t>UKUPNO ROBA BEZ KUHINJE:</t>
  </si>
  <si>
    <t>ROBA ZA KUHINJU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</si>
  <si>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</si>
  <si>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</si>
  <si>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</si>
  <si>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</si>
  <si>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</si>
  <si>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</si>
  <si>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</si>
  <si>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</si>
  <si>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</si>
  <si>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</si>
  <si>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</si>
  <si>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</si>
  <si>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</si>
  <si>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</si>
  <si>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</si>
  <si>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</si>
  <si>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</si>
  <si>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</si>
  <si>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</si>
  <si>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Žemičke</t>
  </si>
  <si>
    <t>Posebni prop.</t>
  </si>
  <si>
    <t>Peciva-krafne</t>
  </si>
  <si>
    <t xml:space="preserve"> Pos.prop.</t>
  </si>
  <si>
    <t>kruh</t>
  </si>
  <si>
    <t>Pos.prop.</t>
  </si>
  <si>
    <t>pizza</t>
  </si>
  <si>
    <t>Francuz mali</t>
  </si>
  <si>
    <t>Pos.propisi</t>
  </si>
  <si>
    <t>Ostalo pecivo</t>
  </si>
  <si>
    <t>Hrenovke</t>
  </si>
  <si>
    <t>Salama</t>
  </si>
  <si>
    <t>Pljeskavice</t>
  </si>
  <si>
    <t>meso</t>
  </si>
  <si>
    <t>Šečer</t>
  </si>
  <si>
    <t>Čajevi</t>
  </si>
  <si>
    <t>Panirana riba</t>
  </si>
  <si>
    <t>Voćni sokovi</t>
  </si>
  <si>
    <t>Kakao -benquik</t>
  </si>
  <si>
    <t>Tjestenine</t>
  </si>
  <si>
    <t>Voće i povrće</t>
  </si>
  <si>
    <t>Voćni jogurti</t>
  </si>
  <si>
    <t>pašteta</t>
  </si>
  <si>
    <t>Lino-lada</t>
  </si>
  <si>
    <t>Pudinzi</t>
  </si>
  <si>
    <t>Biljna ulja</t>
  </si>
  <si>
    <t>Pos,prop.</t>
  </si>
  <si>
    <t>Mlijeko</t>
  </si>
  <si>
    <t>Začini i dodoci</t>
  </si>
  <si>
    <t>Sirevi</t>
  </si>
  <si>
    <t>SVEKUPNO ROBA:</t>
  </si>
  <si>
    <t>UKUPNO ROBA KUHINJE:</t>
  </si>
  <si>
    <t>II USLUGE</t>
  </si>
  <si>
    <t>Usluge smještaja</t>
  </si>
  <si>
    <t>Županija</t>
  </si>
  <si>
    <t>Usluge seminara</t>
  </si>
  <si>
    <t>županij</t>
  </si>
  <si>
    <t>Usluge telefona</t>
  </si>
  <si>
    <t>Usluge interneta</t>
  </si>
  <si>
    <t>Usluge poštarine</t>
  </si>
  <si>
    <t>Premije osiguranja</t>
  </si>
  <si>
    <t>Objava natj.u javnim gl.</t>
  </si>
  <si>
    <t>Opskrba vodom</t>
  </si>
  <si>
    <t>Odvoz otpada</t>
  </si>
  <si>
    <t>Dimnjačarske usluge</t>
  </si>
  <si>
    <t>Deratizacija i dezin.škole</t>
  </si>
  <si>
    <t>Sanitarne isk.dj,sistematski</t>
  </si>
  <si>
    <t>Sanitarni iskaznice za kuh.</t>
  </si>
  <si>
    <t>32361-</t>
  </si>
  <si>
    <t>Mikrobiol.analiza kuh.</t>
  </si>
  <si>
    <t>Usluge savjetnika</t>
  </si>
  <si>
    <t>Ažuriranj programa u rač.</t>
  </si>
  <si>
    <t>Ostale nespom. usluge</t>
  </si>
  <si>
    <t>Reprezentacija</t>
  </si>
  <si>
    <t>Članarine udrugama</t>
  </si>
  <si>
    <t>Ostali nespomenuti rashodi</t>
  </si>
  <si>
    <t>Učeničke ekskurzije</t>
  </si>
  <si>
    <t>Usluge banaka</t>
  </si>
  <si>
    <t>UKUPNO USLUGE:</t>
  </si>
  <si>
    <t xml:space="preserve">SVEUKUPNO PLAN NAB.                      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</si>
  <si>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</si>
  <si>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</si>
  <si>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</si>
  <si>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</si>
  <si>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</si>
  <si>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</si>
  <si>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</si>
  <si>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</si>
  <si>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</si>
  <si>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</si>
  <si>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</si>
  <si>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</si>
  <si>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</si>
  <si>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</si>
  <si>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</si>
  <si>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</si>
  <si>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</si>
  <si>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</si>
  <si>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</si>
  <si>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</si>
  <si>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Plan će se provesti prema odredbama Zakona o javnoj nabavi i uredbi o postupku nabave robe, radova i usluga male vrijednosti.</t>
  </si>
  <si>
    <t>Za računovodstvo:                                                                                                   Ravnateljica:</t>
  </si>
  <si>
    <t>JAMNIĆ RUŽICA                                                                                           RAHELA BLAŽEVIĆ</t>
  </si>
  <si>
    <t>PREDSJEDAVAJUĆA  ŠKOLSKOG ODBORA:</t>
  </si>
  <si>
    <t>KSENIJA ČRETNI</t>
  </si>
  <si>
    <t>_______________________________________</t>
  </si>
  <si>
    <t>Mater. za održav.građ.obj.</t>
  </si>
  <si>
    <t>KLASA: 400-02/14-01/7</t>
  </si>
  <si>
    <t>URBROJ: 2186-117-01-14-1</t>
  </si>
  <si>
    <t>Dinosauri</t>
  </si>
  <si>
    <t>Usluge održ.</t>
  </si>
  <si>
    <t>Usl.energetske dizalice topline</t>
  </si>
  <si>
    <t>Ostali fin.rashodi</t>
  </si>
  <si>
    <t>projekt</t>
  </si>
  <si>
    <t xml:space="preserve">Ostale usluge </t>
  </si>
  <si>
    <t>Ostale računovodstvene usluge</t>
  </si>
  <si>
    <t>Ovim planom se utvrđuju potrebe nabave robe i usluga te ustupanje radova škole u 2015. godini.</t>
  </si>
  <si>
    <t>U Donjoj Voći, 18.12.2014.</t>
  </si>
  <si>
    <r>
      <t xml:space="preserve">Na temelju članka 20 točke 1. i 2. Zakona o javnoj nabavi («Narodne novine» br. 90/2011.) i dopisa iz Varaždinske županije od 30.09.2014., Školski odbor Osnovne škole Andrije Kačića Miošića na sjednici održanoj     </t>
    </r>
    <r>
      <rPr>
        <b/>
        <sz val="12"/>
        <color indexed="8"/>
        <rFont val="Times New Roman"/>
        <family val="1"/>
      </rPr>
      <t xml:space="preserve">29.12.2014. </t>
    </r>
    <r>
      <rPr>
        <sz val="12"/>
        <color indexed="8"/>
        <rFont val="Times New Roman"/>
        <family val="1"/>
      </rPr>
      <t>godine donosi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</si>
</sst>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Aharoni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 shrinkToFit="1"/>
    </xf>
    <xf numFmtId="0" fontId="9" fillId="0" borderId="12" xfId="0" applyFont="1" applyBorder="1" applyAlignment="1">
      <alignment vertic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 wrapText="1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0" fontId="0" fillId="0" borderId="23" xfId="0" applyBorder="1" applyAlignment="1">
      <alignment/>
    </xf>
    <xf numFmtId="0" fontId="9" fillId="0" borderId="18" xfId="0" applyFont="1" applyBorder="1" applyAlignment="1">
      <alignment/>
    </xf>
    <xf numFmtId="4" fontId="2" fillId="0" borderId="18" xfId="0" applyNumberFormat="1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4" fontId="2" fillId="0" borderId="25" xfId="0" applyNumberFormat="1" applyFont="1" applyBorder="1" applyAlignment="1">
      <alignment vertical="center" wrapText="1"/>
    </xf>
    <xf numFmtId="4" fontId="2" fillId="0" borderId="26" xfId="0" applyNumberFormat="1" applyFont="1" applyBorder="1" applyAlignment="1">
      <alignment vertical="center" wrapText="1"/>
    </xf>
    <xf numFmtId="0" fontId="6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6" fillId="0" borderId="28" xfId="0" applyFont="1" applyBorder="1" applyAlignment="1">
      <alignment vertical="center"/>
    </xf>
    <xf numFmtId="0" fontId="8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 vertical="center" wrapText="1"/>
    </xf>
    <xf numFmtId="4" fontId="2" fillId="0" borderId="31" xfId="0" applyNumberFormat="1" applyFont="1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1" xfId="0" applyFont="1" applyBorder="1" applyAlignment="1">
      <alignment horizontal="center" wrapText="1"/>
    </xf>
    <xf numFmtId="4" fontId="0" fillId="0" borderId="21" xfId="0" applyNumberFormat="1" applyBorder="1" applyAlignment="1">
      <alignment/>
    </xf>
    <xf numFmtId="0" fontId="0" fillId="0" borderId="33" xfId="0" applyBorder="1" applyAlignment="1">
      <alignment/>
    </xf>
    <xf numFmtId="0" fontId="7" fillId="0" borderId="34" xfId="0" applyFont="1" applyBorder="1" applyAlignment="1">
      <alignment wrapText="1"/>
    </xf>
    <xf numFmtId="0" fontId="0" fillId="0" borderId="34" xfId="0" applyBorder="1" applyAlignment="1">
      <alignment/>
    </xf>
    <xf numFmtId="4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10" fillId="0" borderId="12" xfId="0" applyFont="1" applyBorder="1" applyAlignment="1">
      <alignment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28" xfId="0" applyFont="1" applyBorder="1" applyAlignment="1">
      <alignment wrapText="1"/>
    </xf>
    <xf numFmtId="0" fontId="2" fillId="0" borderId="41" xfId="0" applyFont="1" applyBorder="1" applyAlignment="1">
      <alignment vertical="center" wrapText="1"/>
    </xf>
    <xf numFmtId="4" fontId="2" fillId="0" borderId="41" xfId="0" applyNumberFormat="1" applyFont="1" applyBorder="1" applyAlignment="1">
      <alignment vertical="center" wrapText="1"/>
    </xf>
    <xf numFmtId="0" fontId="0" fillId="0" borderId="42" xfId="0" applyBorder="1" applyAlignment="1">
      <alignment/>
    </xf>
    <xf numFmtId="0" fontId="2" fillId="0" borderId="18" xfId="0" applyFont="1" applyBorder="1" applyAlignment="1">
      <alignment wrapText="1"/>
    </xf>
    <xf numFmtId="4" fontId="0" fillId="0" borderId="18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5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2" max="2" width="17.28125" style="0" customWidth="1"/>
    <col min="4" max="4" width="16.421875" style="0" customWidth="1"/>
    <col min="5" max="5" width="13.28125" style="0" customWidth="1"/>
    <col min="6" max="6" width="14.57421875" style="0" customWidth="1"/>
    <col min="7" max="7" width="13.421875" style="0" customWidth="1"/>
    <col min="8" max="8" width="9.28125" style="0" customWidth="1"/>
  </cols>
  <sheetData>
    <row r="2" ht="15">
      <c r="A2" s="1" t="s">
        <v>0</v>
      </c>
    </row>
    <row r="3" ht="15">
      <c r="A3" s="1" t="s">
        <v>1</v>
      </c>
    </row>
    <row r="5" ht="15">
      <c r="A5" s="1" t="s">
        <v>143</v>
      </c>
    </row>
    <row r="6" ht="15">
      <c r="A6" s="1" t="s">
        <v>144</v>
      </c>
    </row>
    <row r="7" ht="15">
      <c r="A7" s="1" t="s">
        <v>153</v>
      </c>
    </row>
    <row r="8" ht="15">
      <c r="A8" s="1"/>
    </row>
    <row r="9" spans="1:12" ht="15.75" customHeight="1">
      <c r="A9" s="76" t="s">
        <v>154</v>
      </c>
      <c r="B9" s="76"/>
      <c r="C9" s="76"/>
      <c r="D9" s="76"/>
      <c r="E9" s="76"/>
      <c r="F9" s="76"/>
      <c r="G9" s="76"/>
      <c r="H9" s="76"/>
      <c r="I9" s="76"/>
      <c r="J9" s="5"/>
      <c r="K9" s="5"/>
      <c r="L9" s="5"/>
    </row>
    <row r="10" spans="1:12" ht="15" customHeight="1">
      <c r="A10" s="76"/>
      <c r="B10" s="76"/>
      <c r="C10" s="76"/>
      <c r="D10" s="76"/>
      <c r="E10" s="76"/>
      <c r="F10" s="76"/>
      <c r="G10" s="76"/>
      <c r="H10" s="76"/>
      <c r="I10" s="76"/>
      <c r="J10" s="5"/>
      <c r="K10" s="5"/>
      <c r="L10" s="5"/>
    </row>
    <row r="11" spans="1:12" ht="15" customHeight="1">
      <c r="A11" s="76"/>
      <c r="B11" s="76"/>
      <c r="C11" s="76"/>
      <c r="D11" s="76"/>
      <c r="E11" s="76"/>
      <c r="F11" s="76"/>
      <c r="G11" s="76"/>
      <c r="H11" s="76"/>
      <c r="I11" s="76"/>
      <c r="J11" s="5"/>
      <c r="K11" s="5"/>
      <c r="L11" s="5"/>
    </row>
    <row r="12" spans="1:12" ht="15" customHeight="1">
      <c r="A12" s="76"/>
      <c r="B12" s="76"/>
      <c r="C12" s="76"/>
      <c r="D12" s="76"/>
      <c r="E12" s="76"/>
      <c r="F12" s="76"/>
      <c r="G12" s="76"/>
      <c r="H12" s="76"/>
      <c r="I12" s="76"/>
      <c r="J12" s="5"/>
      <c r="K12" s="5"/>
      <c r="L12" s="5"/>
    </row>
    <row r="14" ht="15">
      <c r="E14" s="2"/>
    </row>
    <row r="15" ht="17.25">
      <c r="E15" s="3" t="s">
        <v>2</v>
      </c>
    </row>
    <row r="16" ht="17.25">
      <c r="E16" s="3" t="s">
        <v>3</v>
      </c>
    </row>
    <row r="17" ht="14.25">
      <c r="E17" s="4" t="s">
        <v>4</v>
      </c>
    </row>
    <row r="19" ht="15">
      <c r="A19" s="1" t="s">
        <v>152</v>
      </c>
    </row>
    <row r="20" ht="15" thickBot="1"/>
    <row r="21" spans="1:8" ht="59.25" customHeight="1" thickBot="1">
      <c r="A21" s="24" t="s">
        <v>10</v>
      </c>
      <c r="B21" s="25" t="s">
        <v>5</v>
      </c>
      <c r="C21" s="26" t="s">
        <v>6</v>
      </c>
      <c r="D21" s="26" t="s">
        <v>11</v>
      </c>
      <c r="E21" s="26" t="s">
        <v>7</v>
      </c>
      <c r="F21" s="26" t="s">
        <v>8</v>
      </c>
      <c r="G21" s="27" t="s">
        <v>12</v>
      </c>
      <c r="H21" s="28" t="s">
        <v>9</v>
      </c>
    </row>
    <row r="22" spans="1:8" ht="15" thickBot="1">
      <c r="A22" s="36"/>
      <c r="B22" s="37" t="s">
        <v>13</v>
      </c>
      <c r="C22" s="38"/>
      <c r="D22" s="39"/>
      <c r="E22" s="38"/>
      <c r="F22" s="38"/>
      <c r="G22" s="40"/>
      <c r="H22" s="41"/>
    </row>
    <row r="23" spans="1:8" ht="15.75" thickBot="1">
      <c r="A23" s="29" t="s">
        <v>37</v>
      </c>
      <c r="B23" s="30" t="s">
        <v>14</v>
      </c>
      <c r="C23" s="22">
        <v>32211</v>
      </c>
      <c r="D23" s="35">
        <v>16800</v>
      </c>
      <c r="E23" s="31">
        <v>21000</v>
      </c>
      <c r="F23" s="32" t="s">
        <v>15</v>
      </c>
      <c r="G23" s="32" t="s">
        <v>16</v>
      </c>
      <c r="H23" s="23"/>
    </row>
    <row r="24" spans="1:8" ht="15.75" thickBot="1">
      <c r="A24" s="16" t="s">
        <v>38</v>
      </c>
      <c r="B24" s="12" t="s">
        <v>17</v>
      </c>
      <c r="C24" s="33">
        <v>32211</v>
      </c>
      <c r="D24" s="6">
        <v>1120</v>
      </c>
      <c r="E24" s="34">
        <v>1400</v>
      </c>
      <c r="F24" s="11" t="s">
        <v>18</v>
      </c>
      <c r="G24" s="11" t="s">
        <v>16</v>
      </c>
      <c r="H24" s="15"/>
    </row>
    <row r="25" spans="1:8" ht="15">
      <c r="A25" s="16" t="s">
        <v>38</v>
      </c>
      <c r="B25" s="12" t="s">
        <v>19</v>
      </c>
      <c r="C25" s="12">
        <v>32212</v>
      </c>
      <c r="D25" s="31">
        <v>6400</v>
      </c>
      <c r="E25" s="10">
        <v>8000</v>
      </c>
      <c r="F25" s="11" t="s">
        <v>15</v>
      </c>
      <c r="G25" s="11" t="s">
        <v>16</v>
      </c>
      <c r="H25" s="15"/>
    </row>
    <row r="26" spans="1:8" ht="25.5" customHeight="1">
      <c r="A26" s="16" t="s">
        <v>39</v>
      </c>
      <c r="B26" s="13" t="s">
        <v>20</v>
      </c>
      <c r="C26" s="12">
        <v>32214</v>
      </c>
      <c r="D26" s="10">
        <v>8000</v>
      </c>
      <c r="E26" s="10">
        <v>10000</v>
      </c>
      <c r="F26" s="11" t="s">
        <v>15</v>
      </c>
      <c r="G26" s="11" t="s">
        <v>16</v>
      </c>
      <c r="H26" s="15"/>
    </row>
    <row r="27" spans="1:8" ht="22.5" customHeight="1">
      <c r="A27" s="16" t="s">
        <v>40</v>
      </c>
      <c r="B27" s="14" t="s">
        <v>21</v>
      </c>
      <c r="C27" s="12">
        <v>32214</v>
      </c>
      <c r="D27" s="11">
        <v>0</v>
      </c>
      <c r="E27" s="11">
        <v>0</v>
      </c>
      <c r="F27" s="11"/>
      <c r="G27" s="11"/>
      <c r="H27" s="15"/>
    </row>
    <row r="28" spans="1:8" ht="30.75">
      <c r="A28" s="16" t="s">
        <v>41</v>
      </c>
      <c r="B28" s="11" t="s">
        <v>22</v>
      </c>
      <c r="C28" s="11">
        <v>32216</v>
      </c>
      <c r="D28" s="10">
        <v>4000</v>
      </c>
      <c r="E28" s="10">
        <v>5000</v>
      </c>
      <c r="F28" s="11" t="s">
        <v>15</v>
      </c>
      <c r="G28" s="11" t="s">
        <v>16</v>
      </c>
      <c r="H28" s="15"/>
    </row>
    <row r="29" spans="1:8" ht="15.75" customHeight="1">
      <c r="A29" s="16" t="s">
        <v>42</v>
      </c>
      <c r="B29" s="11" t="s">
        <v>23</v>
      </c>
      <c r="C29" s="11">
        <v>32219</v>
      </c>
      <c r="D29" s="10">
        <v>4000</v>
      </c>
      <c r="E29" s="10">
        <v>5000</v>
      </c>
      <c r="F29" s="11" t="s">
        <v>15</v>
      </c>
      <c r="G29" s="11" t="s">
        <v>16</v>
      </c>
      <c r="H29" s="15"/>
    </row>
    <row r="30" spans="1:8" ht="30.75">
      <c r="A30" s="16" t="s">
        <v>43</v>
      </c>
      <c r="B30" s="11" t="s">
        <v>24</v>
      </c>
      <c r="C30" s="11">
        <v>32211</v>
      </c>
      <c r="D30" s="10">
        <v>1600</v>
      </c>
      <c r="E30" s="10">
        <v>2000</v>
      </c>
      <c r="F30" s="11" t="s">
        <v>15</v>
      </c>
      <c r="G30" s="11" t="s">
        <v>16</v>
      </c>
      <c r="H30" s="15"/>
    </row>
    <row r="31" spans="1:8" ht="30.75">
      <c r="A31" s="16" t="s">
        <v>44</v>
      </c>
      <c r="B31" s="11" t="s">
        <v>142</v>
      </c>
      <c r="C31" s="11">
        <v>32241</v>
      </c>
      <c r="D31" s="11">
        <v>0</v>
      </c>
      <c r="E31" s="11">
        <v>0</v>
      </c>
      <c r="F31" s="11" t="s">
        <v>15</v>
      </c>
      <c r="G31" s="11" t="s">
        <v>16</v>
      </c>
      <c r="H31" s="15"/>
    </row>
    <row r="32" spans="1:8" ht="30.75">
      <c r="A32" s="16" t="s">
        <v>45</v>
      </c>
      <c r="B32" s="11" t="s">
        <v>25</v>
      </c>
      <c r="C32" s="11">
        <v>32242</v>
      </c>
      <c r="D32" s="10">
        <v>3200</v>
      </c>
      <c r="E32" s="10">
        <v>4000</v>
      </c>
      <c r="F32" s="11" t="s">
        <v>15</v>
      </c>
      <c r="G32" s="11" t="s">
        <v>16</v>
      </c>
      <c r="H32" s="15"/>
    </row>
    <row r="33" spans="1:8" ht="15">
      <c r="A33" s="16" t="s">
        <v>46</v>
      </c>
      <c r="B33" s="11" t="s">
        <v>26</v>
      </c>
      <c r="C33" s="11">
        <v>32219</v>
      </c>
      <c r="D33" s="11">
        <v>0</v>
      </c>
      <c r="E33" s="11">
        <v>0</v>
      </c>
      <c r="F33" s="11" t="s">
        <v>27</v>
      </c>
      <c r="G33" s="11" t="s">
        <v>16</v>
      </c>
      <c r="H33" s="15"/>
    </row>
    <row r="34" spans="1:8" ht="15" customHeight="1">
      <c r="A34" s="16" t="s">
        <v>47</v>
      </c>
      <c r="B34" s="11" t="s">
        <v>28</v>
      </c>
      <c r="C34" s="11">
        <v>32251</v>
      </c>
      <c r="D34" s="10">
        <v>25600</v>
      </c>
      <c r="E34" s="10">
        <v>32000</v>
      </c>
      <c r="F34" s="11" t="s">
        <v>15</v>
      </c>
      <c r="G34" s="11" t="s">
        <v>16</v>
      </c>
      <c r="H34" s="15"/>
    </row>
    <row r="35" spans="1:8" ht="15.75" customHeight="1">
      <c r="A35" s="16" t="s">
        <v>48</v>
      </c>
      <c r="B35" s="11" t="s">
        <v>29</v>
      </c>
      <c r="C35" s="11">
        <v>32271</v>
      </c>
      <c r="D35" s="10">
        <v>1600</v>
      </c>
      <c r="E35" s="10">
        <v>2000</v>
      </c>
      <c r="F35" s="11" t="s">
        <v>15</v>
      </c>
      <c r="G35" s="11" t="s">
        <v>16</v>
      </c>
      <c r="H35" s="15"/>
    </row>
    <row r="36" spans="1:8" ht="30.75">
      <c r="A36" s="16" t="s">
        <v>49</v>
      </c>
      <c r="B36" s="11" t="s">
        <v>30</v>
      </c>
      <c r="C36" s="11">
        <v>42273</v>
      </c>
      <c r="D36" s="10">
        <v>11760</v>
      </c>
      <c r="E36" s="10">
        <v>14700</v>
      </c>
      <c r="F36" s="11" t="s">
        <v>31</v>
      </c>
      <c r="G36" s="11" t="s">
        <v>16</v>
      </c>
      <c r="H36" s="15"/>
    </row>
    <row r="37" spans="1:8" ht="30.75">
      <c r="A37" s="16" t="s">
        <v>50</v>
      </c>
      <c r="B37" s="11" t="s">
        <v>32</v>
      </c>
      <c r="C37" s="11">
        <v>32239</v>
      </c>
      <c r="D37" s="10">
        <v>112000</v>
      </c>
      <c r="E37" s="10">
        <v>140000</v>
      </c>
      <c r="F37" s="11" t="s">
        <v>15</v>
      </c>
      <c r="G37" s="11" t="s">
        <v>33</v>
      </c>
      <c r="H37" s="15"/>
    </row>
    <row r="38" spans="1:8" ht="15.75" thickBot="1">
      <c r="A38" s="42" t="s">
        <v>51</v>
      </c>
      <c r="B38" s="43" t="s">
        <v>34</v>
      </c>
      <c r="C38" s="43">
        <v>32239</v>
      </c>
      <c r="D38" s="44">
        <v>24000</v>
      </c>
      <c r="E38" s="44">
        <v>30000</v>
      </c>
      <c r="F38" s="43" t="s">
        <v>15</v>
      </c>
      <c r="G38" s="43" t="s">
        <v>16</v>
      </c>
      <c r="H38" s="45"/>
    </row>
    <row r="39" spans="1:8" ht="30.75">
      <c r="A39" s="46"/>
      <c r="B39" s="49" t="s">
        <v>35</v>
      </c>
      <c r="C39" s="47"/>
      <c r="D39" s="50">
        <f>SUM(D23:D38)</f>
        <v>220080</v>
      </c>
      <c r="E39" s="50">
        <f>SUM(E23:E38)</f>
        <v>275100</v>
      </c>
      <c r="F39" s="47"/>
      <c r="G39" s="47"/>
      <c r="H39" s="48"/>
    </row>
    <row r="40" spans="1:8" ht="15" thickBot="1">
      <c r="A40" s="60"/>
      <c r="B40" s="60"/>
      <c r="C40" s="60"/>
      <c r="D40" s="60"/>
      <c r="E40" s="60"/>
      <c r="F40" s="60"/>
      <c r="G40" s="60"/>
      <c r="H40" s="60"/>
    </row>
    <row r="41" spans="1:8" ht="31.5" thickBot="1">
      <c r="A41" s="56"/>
      <c r="B41" s="66" t="s">
        <v>36</v>
      </c>
      <c r="C41" s="38"/>
      <c r="D41" s="38"/>
      <c r="E41" s="38"/>
      <c r="F41" s="38"/>
      <c r="G41" s="38"/>
      <c r="H41" s="41"/>
    </row>
    <row r="42" spans="1:8" ht="15">
      <c r="A42" s="22" t="s">
        <v>52</v>
      </c>
      <c r="B42" s="32" t="s">
        <v>56</v>
      </c>
      <c r="C42" s="32">
        <v>32224</v>
      </c>
      <c r="D42" s="31">
        <v>5838</v>
      </c>
      <c r="E42" s="31">
        <v>6130</v>
      </c>
      <c r="F42" s="32" t="s">
        <v>57</v>
      </c>
      <c r="G42" s="32" t="s">
        <v>16</v>
      </c>
      <c r="H42" s="22"/>
    </row>
    <row r="43" spans="1:8" ht="15">
      <c r="A43" s="16" t="s">
        <v>53</v>
      </c>
      <c r="B43" s="11" t="s">
        <v>58</v>
      </c>
      <c r="C43" s="11">
        <v>32224</v>
      </c>
      <c r="D43" s="10">
        <v>4560</v>
      </c>
      <c r="E43" s="10">
        <v>5700</v>
      </c>
      <c r="F43" s="11" t="s">
        <v>59</v>
      </c>
      <c r="G43" s="11" t="s">
        <v>16</v>
      </c>
      <c r="H43" s="15"/>
    </row>
    <row r="44" spans="1:8" ht="15">
      <c r="A44" s="16" t="s">
        <v>54</v>
      </c>
      <c r="B44" s="11" t="s">
        <v>60</v>
      </c>
      <c r="C44" s="11">
        <v>32224</v>
      </c>
      <c r="D44" s="10">
        <v>7904.92</v>
      </c>
      <c r="E44" s="10">
        <v>8300</v>
      </c>
      <c r="F44" s="11" t="s">
        <v>61</v>
      </c>
      <c r="G44" s="11" t="s">
        <v>16</v>
      </c>
      <c r="H44" s="15"/>
    </row>
    <row r="45" spans="1:8" ht="15">
      <c r="A45" s="16" t="s">
        <v>55</v>
      </c>
      <c r="B45" s="11" t="s">
        <v>62</v>
      </c>
      <c r="C45" s="11">
        <v>32224</v>
      </c>
      <c r="D45" s="10">
        <v>3200</v>
      </c>
      <c r="E45" s="10">
        <v>4000</v>
      </c>
      <c r="F45" s="11" t="s">
        <v>61</v>
      </c>
      <c r="G45" s="11" t="s">
        <v>16</v>
      </c>
      <c r="H45" s="15"/>
    </row>
    <row r="46" spans="1:8" ht="15">
      <c r="A46" s="16"/>
      <c r="B46" s="11" t="s">
        <v>63</v>
      </c>
      <c r="C46" s="11">
        <v>32224</v>
      </c>
      <c r="D46" s="10">
        <v>5714.4</v>
      </c>
      <c r="E46" s="10">
        <v>6000</v>
      </c>
      <c r="F46" s="11" t="s">
        <v>64</v>
      </c>
      <c r="G46" s="11" t="s">
        <v>16</v>
      </c>
      <c r="H46" s="15"/>
    </row>
    <row r="47" spans="1:8" ht="15">
      <c r="A47" s="16"/>
      <c r="B47" s="11" t="s">
        <v>65</v>
      </c>
      <c r="C47" s="11">
        <v>32224</v>
      </c>
      <c r="D47" s="10">
        <v>6000</v>
      </c>
      <c r="E47" s="10">
        <v>7500</v>
      </c>
      <c r="F47" s="11" t="s">
        <v>64</v>
      </c>
      <c r="G47" s="11" t="s">
        <v>16</v>
      </c>
      <c r="H47" s="15"/>
    </row>
    <row r="48" spans="1:8" ht="15">
      <c r="A48" s="16" t="s">
        <v>116</v>
      </c>
      <c r="B48" s="11" t="s">
        <v>66</v>
      </c>
      <c r="C48" s="11">
        <v>32224</v>
      </c>
      <c r="D48" s="10">
        <v>3040</v>
      </c>
      <c r="E48" s="10">
        <v>3800</v>
      </c>
      <c r="F48" s="11" t="s">
        <v>61</v>
      </c>
      <c r="G48" s="11" t="s">
        <v>16</v>
      </c>
      <c r="H48" s="15"/>
    </row>
    <row r="49" spans="1:8" ht="15">
      <c r="A49" s="16" t="s">
        <v>117</v>
      </c>
      <c r="B49" s="11" t="s">
        <v>67</v>
      </c>
      <c r="C49" s="11">
        <v>32224</v>
      </c>
      <c r="D49" s="10">
        <v>5600</v>
      </c>
      <c r="E49" s="10">
        <v>7000</v>
      </c>
      <c r="F49" s="11" t="s">
        <v>61</v>
      </c>
      <c r="G49" s="11" t="s">
        <v>16</v>
      </c>
      <c r="H49" s="15"/>
    </row>
    <row r="50" spans="1:8" ht="15">
      <c r="A50" s="16" t="s">
        <v>118</v>
      </c>
      <c r="B50" s="11" t="s">
        <v>68</v>
      </c>
      <c r="C50" s="11">
        <v>32224</v>
      </c>
      <c r="D50" s="10">
        <v>1816</v>
      </c>
      <c r="E50" s="10">
        <v>2270</v>
      </c>
      <c r="F50" s="11" t="s">
        <v>61</v>
      </c>
      <c r="G50" s="11" t="s">
        <v>16</v>
      </c>
      <c r="H50" s="15"/>
    </row>
    <row r="51" spans="1:8" ht="15">
      <c r="A51" s="16" t="s">
        <v>119</v>
      </c>
      <c r="B51" s="11" t="s">
        <v>69</v>
      </c>
      <c r="C51" s="11">
        <v>32224</v>
      </c>
      <c r="D51" s="10">
        <v>11520</v>
      </c>
      <c r="E51" s="10">
        <v>14400</v>
      </c>
      <c r="F51" s="11" t="s">
        <v>61</v>
      </c>
      <c r="G51" s="11" t="s">
        <v>16</v>
      </c>
      <c r="H51" s="15"/>
    </row>
    <row r="52" spans="1:8" ht="15">
      <c r="A52" s="16" t="s">
        <v>120</v>
      </c>
      <c r="B52" s="11" t="s">
        <v>145</v>
      </c>
      <c r="C52" s="11">
        <v>32224</v>
      </c>
      <c r="D52" s="10">
        <v>5200</v>
      </c>
      <c r="E52" s="10">
        <v>6500</v>
      </c>
      <c r="F52" s="11" t="s">
        <v>61</v>
      </c>
      <c r="G52" s="11" t="s">
        <v>16</v>
      </c>
      <c r="H52" s="15"/>
    </row>
    <row r="53" spans="1:8" ht="15">
      <c r="A53" s="16" t="s">
        <v>121</v>
      </c>
      <c r="B53" s="11" t="s">
        <v>70</v>
      </c>
      <c r="C53" s="11">
        <v>32224</v>
      </c>
      <c r="D53" s="10">
        <v>1360</v>
      </c>
      <c r="E53" s="10">
        <v>1700</v>
      </c>
      <c r="F53" s="11" t="s">
        <v>61</v>
      </c>
      <c r="G53" s="11" t="s">
        <v>16</v>
      </c>
      <c r="H53" s="15"/>
    </row>
    <row r="54" spans="1:8" ht="15">
      <c r="A54" s="16" t="s">
        <v>122</v>
      </c>
      <c r="B54" s="11" t="s">
        <v>71</v>
      </c>
      <c r="C54" s="11">
        <v>32224</v>
      </c>
      <c r="D54" s="10">
        <v>2800</v>
      </c>
      <c r="E54" s="10">
        <v>3500</v>
      </c>
      <c r="F54" s="11" t="s">
        <v>61</v>
      </c>
      <c r="G54" s="11" t="s">
        <v>16</v>
      </c>
      <c r="H54" s="15"/>
    </row>
    <row r="55" spans="1:8" ht="15">
      <c r="A55" s="16" t="s">
        <v>123</v>
      </c>
      <c r="B55" s="11" t="s">
        <v>72</v>
      </c>
      <c r="C55" s="11">
        <v>32224</v>
      </c>
      <c r="D55" s="10">
        <v>3200</v>
      </c>
      <c r="E55" s="10">
        <v>4000</v>
      </c>
      <c r="F55" s="11" t="s">
        <v>61</v>
      </c>
      <c r="G55" s="11" t="s">
        <v>16</v>
      </c>
      <c r="H55" s="15"/>
    </row>
    <row r="56" spans="1:8" ht="15">
      <c r="A56" s="16" t="s">
        <v>124</v>
      </c>
      <c r="B56" s="11" t="s">
        <v>73</v>
      </c>
      <c r="C56" s="11">
        <v>32224</v>
      </c>
      <c r="D56" s="10">
        <v>3200</v>
      </c>
      <c r="E56" s="10">
        <v>4000</v>
      </c>
      <c r="F56" s="11" t="s">
        <v>61</v>
      </c>
      <c r="G56" s="11" t="s">
        <v>16</v>
      </c>
      <c r="H56" s="15"/>
    </row>
    <row r="57" spans="1:8" ht="15">
      <c r="A57" s="16" t="s">
        <v>125</v>
      </c>
      <c r="B57" s="12" t="s">
        <v>74</v>
      </c>
      <c r="C57" s="12">
        <v>32224</v>
      </c>
      <c r="D57" s="10">
        <v>1600</v>
      </c>
      <c r="E57" s="10">
        <v>2000</v>
      </c>
      <c r="F57" s="11" t="s">
        <v>61</v>
      </c>
      <c r="G57" s="11" t="s">
        <v>16</v>
      </c>
      <c r="H57" s="15"/>
    </row>
    <row r="58" spans="1:8" ht="15">
      <c r="A58" s="16" t="s">
        <v>126</v>
      </c>
      <c r="B58" s="11" t="s">
        <v>75</v>
      </c>
      <c r="C58" s="11">
        <v>32224</v>
      </c>
      <c r="D58" s="10">
        <v>6000</v>
      </c>
      <c r="E58" s="10">
        <v>7500</v>
      </c>
      <c r="F58" s="11" t="s">
        <v>61</v>
      </c>
      <c r="G58" s="11" t="s">
        <v>16</v>
      </c>
      <c r="H58" s="15"/>
    </row>
    <row r="59" spans="1:8" ht="15">
      <c r="A59" s="16" t="s">
        <v>127</v>
      </c>
      <c r="B59" s="11" t="s">
        <v>76</v>
      </c>
      <c r="C59" s="11">
        <v>32224</v>
      </c>
      <c r="D59" s="10">
        <v>3920</v>
      </c>
      <c r="E59" s="10">
        <v>4900</v>
      </c>
      <c r="F59" s="11" t="s">
        <v>61</v>
      </c>
      <c r="G59" s="11" t="s">
        <v>16</v>
      </c>
      <c r="H59" s="15"/>
    </row>
    <row r="60" spans="1:8" ht="15">
      <c r="A60" s="16" t="s">
        <v>128</v>
      </c>
      <c r="B60" s="11" t="s">
        <v>77</v>
      </c>
      <c r="C60" s="11">
        <v>32224</v>
      </c>
      <c r="D60" s="10">
        <v>2000</v>
      </c>
      <c r="E60" s="10">
        <v>2500</v>
      </c>
      <c r="F60" s="11" t="s">
        <v>61</v>
      </c>
      <c r="G60" s="11" t="s">
        <v>16</v>
      </c>
      <c r="H60" s="15"/>
    </row>
    <row r="61" spans="1:8" ht="15">
      <c r="A61" s="16" t="s">
        <v>129</v>
      </c>
      <c r="B61" s="11" t="s">
        <v>78</v>
      </c>
      <c r="C61" s="11">
        <v>32224</v>
      </c>
      <c r="D61" s="10">
        <v>2160</v>
      </c>
      <c r="E61" s="10">
        <v>2700</v>
      </c>
      <c r="F61" s="11" t="s">
        <v>61</v>
      </c>
      <c r="G61" s="11" t="s">
        <v>16</v>
      </c>
      <c r="H61" s="15"/>
    </row>
    <row r="62" spans="1:8" ht="15">
      <c r="A62" s="16" t="s">
        <v>130</v>
      </c>
      <c r="B62" s="11" t="s">
        <v>79</v>
      </c>
      <c r="C62" s="11">
        <v>32224</v>
      </c>
      <c r="D62" s="10">
        <v>3840</v>
      </c>
      <c r="E62" s="10">
        <v>4800</v>
      </c>
      <c r="F62" s="11" t="s">
        <v>61</v>
      </c>
      <c r="G62" s="11" t="s">
        <v>16</v>
      </c>
      <c r="H62" s="15"/>
    </row>
    <row r="63" spans="1:8" ht="15">
      <c r="A63" s="16" t="s">
        <v>131</v>
      </c>
      <c r="B63" s="11" t="s">
        <v>80</v>
      </c>
      <c r="C63" s="11">
        <v>32224</v>
      </c>
      <c r="D63" s="10">
        <v>2640</v>
      </c>
      <c r="E63" s="10">
        <v>3300</v>
      </c>
      <c r="F63" s="11" t="s">
        <v>61</v>
      </c>
      <c r="G63" s="11" t="s">
        <v>16</v>
      </c>
      <c r="H63" s="15"/>
    </row>
    <row r="64" spans="1:8" ht="15">
      <c r="A64" s="16" t="s">
        <v>132</v>
      </c>
      <c r="B64" s="11" t="s">
        <v>81</v>
      </c>
      <c r="C64" s="11">
        <v>32224</v>
      </c>
      <c r="D64" s="10">
        <v>4762</v>
      </c>
      <c r="E64" s="10">
        <v>5000</v>
      </c>
      <c r="F64" s="11" t="s">
        <v>82</v>
      </c>
      <c r="G64" s="11" t="s">
        <v>16</v>
      </c>
      <c r="H64" s="15"/>
    </row>
    <row r="65" spans="1:8" ht="15">
      <c r="A65" s="16" t="s">
        <v>133</v>
      </c>
      <c r="B65" s="11" t="s">
        <v>83</v>
      </c>
      <c r="C65" s="11">
        <v>32224</v>
      </c>
      <c r="D65" s="10">
        <v>9048</v>
      </c>
      <c r="E65" s="10">
        <v>9500</v>
      </c>
      <c r="F65" s="11" t="s">
        <v>61</v>
      </c>
      <c r="G65" s="11" t="s">
        <v>16</v>
      </c>
      <c r="H65" s="15"/>
    </row>
    <row r="66" spans="1:8" ht="15">
      <c r="A66" s="16" t="s">
        <v>134</v>
      </c>
      <c r="B66" s="11" t="s">
        <v>84</v>
      </c>
      <c r="C66" s="11">
        <v>32224</v>
      </c>
      <c r="D66" s="10">
        <v>800</v>
      </c>
      <c r="E66" s="10">
        <v>1000</v>
      </c>
      <c r="F66" s="11" t="s">
        <v>61</v>
      </c>
      <c r="G66" s="11" t="s">
        <v>16</v>
      </c>
      <c r="H66" s="15"/>
    </row>
    <row r="67" spans="1:8" ht="15.75" thickBot="1">
      <c r="A67" s="42" t="s">
        <v>135</v>
      </c>
      <c r="B67" s="43" t="s">
        <v>85</v>
      </c>
      <c r="C67" s="43">
        <v>32224</v>
      </c>
      <c r="D67" s="44">
        <v>1600</v>
      </c>
      <c r="E67" s="44">
        <v>2000</v>
      </c>
      <c r="F67" s="43" t="s">
        <v>61</v>
      </c>
      <c r="G67" s="43" t="s">
        <v>16</v>
      </c>
      <c r="H67" s="45"/>
    </row>
    <row r="68" spans="1:8" ht="27">
      <c r="A68" s="51"/>
      <c r="B68" s="52" t="s">
        <v>87</v>
      </c>
      <c r="C68" s="53"/>
      <c r="D68" s="54">
        <f>SUM(D42:D67)</f>
        <v>109323.32</v>
      </c>
      <c r="E68" s="54">
        <f>SUM(E42:E67)</f>
        <v>130000</v>
      </c>
      <c r="F68" s="53"/>
      <c r="G68" s="53"/>
      <c r="H68" s="55"/>
    </row>
    <row r="69" spans="1:8" ht="28.5" thickBot="1">
      <c r="A69" s="17"/>
      <c r="B69" s="18" t="s">
        <v>86</v>
      </c>
      <c r="C69" s="19"/>
      <c r="D69" s="20">
        <f>SUM(D39+D68)</f>
        <v>329403.32</v>
      </c>
      <c r="E69" s="20">
        <f>SUM(E39+E68)</f>
        <v>405100</v>
      </c>
      <c r="F69" s="19"/>
      <c r="G69" s="19"/>
      <c r="H69" s="21"/>
    </row>
    <row r="79" ht="15" thickBot="1"/>
    <row r="80" spans="1:8" ht="15" thickBot="1">
      <c r="A80" s="56"/>
      <c r="B80" s="37" t="s">
        <v>88</v>
      </c>
      <c r="C80" s="38"/>
      <c r="D80" s="38"/>
      <c r="E80" s="38"/>
      <c r="F80" s="38"/>
      <c r="G80" s="38"/>
      <c r="H80" s="58"/>
    </row>
    <row r="81" spans="1:8" ht="15.75" thickBot="1">
      <c r="A81" s="22" t="s">
        <v>37</v>
      </c>
      <c r="B81" s="7" t="s">
        <v>89</v>
      </c>
      <c r="C81" s="7">
        <v>32113</v>
      </c>
      <c r="D81" s="8">
        <v>1600</v>
      </c>
      <c r="E81" s="8">
        <v>2000</v>
      </c>
      <c r="F81" s="7" t="s">
        <v>90</v>
      </c>
      <c r="G81" s="57" t="s">
        <v>16</v>
      </c>
      <c r="H81" s="63"/>
    </row>
    <row r="82" spans="1:8" ht="15.75" thickBot="1">
      <c r="A82" s="9" t="s">
        <v>38</v>
      </c>
      <c r="B82" s="7" t="s">
        <v>91</v>
      </c>
      <c r="C82" s="7">
        <v>32131</v>
      </c>
      <c r="D82" s="7">
        <v>3200</v>
      </c>
      <c r="E82" s="8">
        <v>4000</v>
      </c>
      <c r="F82" s="7" t="s">
        <v>92</v>
      </c>
      <c r="G82" s="57" t="s">
        <v>16</v>
      </c>
      <c r="H82" s="64"/>
    </row>
    <row r="83" spans="1:8" ht="15.75" thickBot="1">
      <c r="A83" s="9" t="s">
        <v>39</v>
      </c>
      <c r="B83" s="7" t="s">
        <v>93</v>
      </c>
      <c r="C83" s="7">
        <v>32311</v>
      </c>
      <c r="D83" s="8">
        <v>14400</v>
      </c>
      <c r="E83" s="8">
        <v>18000</v>
      </c>
      <c r="F83" s="7" t="s">
        <v>15</v>
      </c>
      <c r="G83" s="57" t="s">
        <v>16</v>
      </c>
      <c r="H83" s="64"/>
    </row>
    <row r="84" spans="1:8" ht="15.75" thickBot="1">
      <c r="A84" s="9" t="s">
        <v>40</v>
      </c>
      <c r="B84" s="7" t="s">
        <v>94</v>
      </c>
      <c r="C84" s="7">
        <v>32312</v>
      </c>
      <c r="D84" s="8">
        <v>1600</v>
      </c>
      <c r="E84" s="8">
        <v>2000</v>
      </c>
      <c r="F84" s="7" t="s">
        <v>15</v>
      </c>
      <c r="G84" s="57" t="s">
        <v>16</v>
      </c>
      <c r="H84" s="64"/>
    </row>
    <row r="85" spans="1:8" ht="15.75" thickBot="1">
      <c r="A85" s="9" t="s">
        <v>41</v>
      </c>
      <c r="B85" s="7" t="s">
        <v>95</v>
      </c>
      <c r="C85" s="7">
        <v>32313</v>
      </c>
      <c r="D85" s="8">
        <v>1600</v>
      </c>
      <c r="E85" s="8">
        <v>2000</v>
      </c>
      <c r="F85" s="7" t="s">
        <v>15</v>
      </c>
      <c r="G85" s="57" t="s">
        <v>16</v>
      </c>
      <c r="H85" s="64"/>
    </row>
    <row r="86" spans="1:8" ht="15.75" thickBot="1">
      <c r="A86" s="9" t="s">
        <v>42</v>
      </c>
      <c r="B86" s="7" t="s">
        <v>146</v>
      </c>
      <c r="C86" s="7">
        <v>32321</v>
      </c>
      <c r="D86" s="8">
        <v>50720</v>
      </c>
      <c r="E86" s="8">
        <v>63400</v>
      </c>
      <c r="F86" s="7" t="s">
        <v>15</v>
      </c>
      <c r="G86" s="57" t="s">
        <v>16</v>
      </c>
      <c r="H86" s="64"/>
    </row>
    <row r="87" spans="1:8" ht="31.5" thickBot="1">
      <c r="A87" s="9" t="s">
        <v>43</v>
      </c>
      <c r="B87" s="7" t="s">
        <v>147</v>
      </c>
      <c r="C87" s="7">
        <v>3232</v>
      </c>
      <c r="D87" s="8">
        <v>63831.03</v>
      </c>
      <c r="E87" s="8">
        <v>79788.79</v>
      </c>
      <c r="F87" s="7" t="s">
        <v>15</v>
      </c>
      <c r="G87" s="57" t="s">
        <v>16</v>
      </c>
      <c r="H87" s="64"/>
    </row>
    <row r="88" spans="1:8" ht="31.5" thickBot="1">
      <c r="A88" s="9" t="s">
        <v>44</v>
      </c>
      <c r="B88" s="7" t="s">
        <v>96</v>
      </c>
      <c r="C88" s="7">
        <v>3292</v>
      </c>
      <c r="D88" s="8">
        <v>1200</v>
      </c>
      <c r="E88" s="8">
        <v>1500</v>
      </c>
      <c r="F88" s="7" t="s">
        <v>15</v>
      </c>
      <c r="G88" s="57" t="s">
        <v>16</v>
      </c>
      <c r="H88" s="64"/>
    </row>
    <row r="89" spans="1:8" ht="15.75" thickBot="1">
      <c r="A89" s="9" t="s">
        <v>45</v>
      </c>
      <c r="B89" s="7" t="s">
        <v>150</v>
      </c>
      <c r="C89" s="7">
        <v>32999</v>
      </c>
      <c r="D89" s="8">
        <v>8000</v>
      </c>
      <c r="E89" s="8">
        <v>10000</v>
      </c>
      <c r="F89" s="7" t="s">
        <v>149</v>
      </c>
      <c r="G89" s="57" t="s">
        <v>16</v>
      </c>
      <c r="H89" s="64"/>
    </row>
    <row r="90" spans="1:8" ht="31.5" thickBot="1">
      <c r="A90" s="9" t="s">
        <v>46</v>
      </c>
      <c r="B90" s="7" t="s">
        <v>97</v>
      </c>
      <c r="C90" s="7">
        <v>32332</v>
      </c>
      <c r="D90" s="7">
        <v>0</v>
      </c>
      <c r="E90" s="7">
        <v>0</v>
      </c>
      <c r="F90" s="7"/>
      <c r="G90" s="57"/>
      <c r="H90" s="64"/>
    </row>
    <row r="91" spans="1:8" ht="15.75" thickBot="1">
      <c r="A91" s="9" t="s">
        <v>47</v>
      </c>
      <c r="B91" s="7" t="s">
        <v>98</v>
      </c>
      <c r="C91" s="7">
        <v>32341</v>
      </c>
      <c r="D91" s="8">
        <v>6400</v>
      </c>
      <c r="E91" s="8">
        <v>8000</v>
      </c>
      <c r="F91" s="7" t="s">
        <v>15</v>
      </c>
      <c r="G91" s="57" t="s">
        <v>16</v>
      </c>
      <c r="H91" s="64"/>
    </row>
    <row r="92" spans="1:8" ht="15.75" thickBot="1">
      <c r="A92" s="9" t="s">
        <v>48</v>
      </c>
      <c r="B92" s="7" t="s">
        <v>99</v>
      </c>
      <c r="C92" s="7">
        <v>32342</v>
      </c>
      <c r="D92" s="8">
        <v>11200</v>
      </c>
      <c r="E92" s="8">
        <v>14000</v>
      </c>
      <c r="F92" s="7" t="s">
        <v>90</v>
      </c>
      <c r="G92" s="57" t="s">
        <v>16</v>
      </c>
      <c r="H92" s="64"/>
    </row>
    <row r="93" spans="1:8" ht="31.5" thickBot="1">
      <c r="A93" s="9" t="s">
        <v>49</v>
      </c>
      <c r="B93" s="7" t="s">
        <v>100</v>
      </c>
      <c r="C93" s="7">
        <v>32344</v>
      </c>
      <c r="D93" s="8">
        <v>9600</v>
      </c>
      <c r="E93" s="8">
        <v>12000</v>
      </c>
      <c r="F93" s="7" t="s">
        <v>15</v>
      </c>
      <c r="G93" s="57" t="s">
        <v>16</v>
      </c>
      <c r="H93" s="64"/>
    </row>
    <row r="94" spans="1:8" ht="31.5" thickBot="1">
      <c r="A94" s="9" t="s">
        <v>50</v>
      </c>
      <c r="B94" s="7" t="s">
        <v>101</v>
      </c>
      <c r="C94" s="7">
        <v>32343</v>
      </c>
      <c r="D94" s="8">
        <v>7200</v>
      </c>
      <c r="E94" s="8">
        <v>9000</v>
      </c>
      <c r="F94" s="7" t="s">
        <v>15</v>
      </c>
      <c r="G94" s="57" t="s">
        <v>16</v>
      </c>
      <c r="H94" s="64"/>
    </row>
    <row r="95" spans="1:8" ht="31.5" thickBot="1">
      <c r="A95" s="9" t="s">
        <v>51</v>
      </c>
      <c r="B95" s="7" t="s">
        <v>102</v>
      </c>
      <c r="C95" s="7">
        <v>32361</v>
      </c>
      <c r="D95" s="8">
        <v>14400</v>
      </c>
      <c r="E95" s="8">
        <v>18000</v>
      </c>
      <c r="F95" s="7" t="s">
        <v>15</v>
      </c>
      <c r="G95" s="57" t="s">
        <v>16</v>
      </c>
      <c r="H95" s="64"/>
    </row>
    <row r="96" spans="1:8" ht="31.5" thickBot="1">
      <c r="A96" s="9" t="s">
        <v>52</v>
      </c>
      <c r="B96" s="7" t="s">
        <v>103</v>
      </c>
      <c r="C96" s="7" t="s">
        <v>104</v>
      </c>
      <c r="D96" s="7">
        <v>0</v>
      </c>
      <c r="E96" s="7">
        <v>0</v>
      </c>
      <c r="F96" s="7"/>
      <c r="G96" s="57"/>
      <c r="H96" s="64"/>
    </row>
    <row r="97" spans="1:8" ht="31.5" thickBot="1">
      <c r="A97" s="9" t="s">
        <v>53</v>
      </c>
      <c r="B97" s="7" t="s">
        <v>105</v>
      </c>
      <c r="C97" s="7" t="s">
        <v>104</v>
      </c>
      <c r="D97" s="7">
        <v>0</v>
      </c>
      <c r="E97" s="7">
        <v>0</v>
      </c>
      <c r="F97" s="7"/>
      <c r="G97" s="57"/>
      <c r="H97" s="64"/>
    </row>
    <row r="98" spans="1:8" ht="15.75" thickBot="1">
      <c r="A98" s="9" t="s">
        <v>54</v>
      </c>
      <c r="B98" s="7" t="s">
        <v>106</v>
      </c>
      <c r="C98" s="7">
        <v>32373</v>
      </c>
      <c r="D98" s="7">
        <v>0</v>
      </c>
      <c r="E98" s="8">
        <v>0</v>
      </c>
      <c r="F98" s="7" t="s">
        <v>15</v>
      </c>
      <c r="G98" s="57" t="s">
        <v>16</v>
      </c>
      <c r="H98" s="64"/>
    </row>
    <row r="99" spans="1:8" ht="31.5" thickBot="1">
      <c r="A99" s="9" t="s">
        <v>55</v>
      </c>
      <c r="B99" s="7" t="s">
        <v>107</v>
      </c>
      <c r="C99" s="7">
        <v>32381</v>
      </c>
      <c r="D99" s="8">
        <v>9600</v>
      </c>
      <c r="E99" s="8">
        <v>12000</v>
      </c>
      <c r="F99" s="7" t="s">
        <v>15</v>
      </c>
      <c r="G99" s="57" t="s">
        <v>16</v>
      </c>
      <c r="H99" s="64"/>
    </row>
    <row r="100" spans="1:8" ht="31.5" thickBot="1">
      <c r="A100" s="9" t="s">
        <v>116</v>
      </c>
      <c r="B100" s="7" t="s">
        <v>108</v>
      </c>
      <c r="C100" s="7">
        <v>32399</v>
      </c>
      <c r="D100" s="8">
        <v>10400</v>
      </c>
      <c r="E100" s="8">
        <v>13000</v>
      </c>
      <c r="F100" s="7" t="s">
        <v>15</v>
      </c>
      <c r="G100" s="57" t="s">
        <v>16</v>
      </c>
      <c r="H100" s="64"/>
    </row>
    <row r="101" spans="1:8" ht="47.25" thickBot="1">
      <c r="A101" s="9" t="s">
        <v>117</v>
      </c>
      <c r="B101" s="7" t="s">
        <v>151</v>
      </c>
      <c r="C101" s="7">
        <v>32389</v>
      </c>
      <c r="D101" s="8">
        <v>1600</v>
      </c>
      <c r="E101" s="8">
        <v>2000</v>
      </c>
      <c r="F101" s="7" t="s">
        <v>15</v>
      </c>
      <c r="G101" s="57" t="s">
        <v>16</v>
      </c>
      <c r="H101" s="64"/>
    </row>
    <row r="102" spans="1:8" ht="15.75" thickBot="1">
      <c r="A102" s="9" t="s">
        <v>118</v>
      </c>
      <c r="B102" s="7" t="s">
        <v>109</v>
      </c>
      <c r="C102" s="7">
        <v>32931</v>
      </c>
      <c r="D102" s="8">
        <v>2400</v>
      </c>
      <c r="E102" s="8">
        <v>3000</v>
      </c>
      <c r="F102" s="7" t="s">
        <v>15</v>
      </c>
      <c r="G102" s="57" t="s">
        <v>16</v>
      </c>
      <c r="H102" s="64"/>
    </row>
    <row r="103" spans="1:8" ht="31.5" thickBot="1">
      <c r="A103" s="9" t="s">
        <v>119</v>
      </c>
      <c r="B103" s="7" t="s">
        <v>110</v>
      </c>
      <c r="C103" s="7">
        <v>32941</v>
      </c>
      <c r="D103" s="7">
        <v>640</v>
      </c>
      <c r="E103" s="8">
        <v>800</v>
      </c>
      <c r="F103" s="7" t="s">
        <v>15</v>
      </c>
      <c r="G103" s="57" t="s">
        <v>16</v>
      </c>
      <c r="H103" s="64"/>
    </row>
    <row r="104" spans="1:8" ht="47.25" thickBot="1">
      <c r="A104" s="9" t="s">
        <v>120</v>
      </c>
      <c r="B104" s="7" t="s">
        <v>111</v>
      </c>
      <c r="C104" s="7">
        <v>32999</v>
      </c>
      <c r="D104" s="8">
        <v>5600</v>
      </c>
      <c r="E104" s="8">
        <v>7000</v>
      </c>
      <c r="F104" s="7" t="s">
        <v>15</v>
      </c>
      <c r="G104" s="57" t="s">
        <v>16</v>
      </c>
      <c r="H104" s="64"/>
    </row>
    <row r="105" spans="1:8" ht="31.5" thickBot="1">
      <c r="A105" s="9" t="s">
        <v>121</v>
      </c>
      <c r="B105" s="7" t="s">
        <v>112</v>
      </c>
      <c r="C105" s="7">
        <v>32399</v>
      </c>
      <c r="D105" s="8">
        <v>36000</v>
      </c>
      <c r="E105" s="8">
        <v>45000</v>
      </c>
      <c r="F105" s="7" t="s">
        <v>57</v>
      </c>
      <c r="G105" s="57" t="s">
        <v>16</v>
      </c>
      <c r="H105" s="64"/>
    </row>
    <row r="106" spans="1:8" ht="15">
      <c r="A106" s="9" t="s">
        <v>122</v>
      </c>
      <c r="B106" s="67" t="s">
        <v>113</v>
      </c>
      <c r="C106" s="67">
        <v>34311</v>
      </c>
      <c r="D106" s="68">
        <v>3200</v>
      </c>
      <c r="E106" s="68">
        <v>4000</v>
      </c>
      <c r="F106" s="67" t="s">
        <v>15</v>
      </c>
      <c r="G106" s="59" t="s">
        <v>16</v>
      </c>
      <c r="H106" s="69"/>
    </row>
    <row r="107" spans="1:8" ht="15">
      <c r="A107" s="9" t="s">
        <v>123</v>
      </c>
      <c r="B107" s="11" t="s">
        <v>148</v>
      </c>
      <c r="C107" s="11">
        <v>3434</v>
      </c>
      <c r="D107" s="10">
        <v>240</v>
      </c>
      <c r="E107" s="10">
        <v>300</v>
      </c>
      <c r="F107" s="11" t="s">
        <v>15</v>
      </c>
      <c r="G107" s="11" t="s">
        <v>149</v>
      </c>
      <c r="H107" s="9"/>
    </row>
    <row r="108" spans="1:8" ht="30.75">
      <c r="A108" s="29"/>
      <c r="B108" s="70" t="s">
        <v>114</v>
      </c>
      <c r="C108" s="22"/>
      <c r="D108" s="71">
        <f>SUM(D81:D107)</f>
        <v>264631.03</v>
      </c>
      <c r="E108" s="71">
        <f>SUM(E81:E107)</f>
        <v>330788.79</v>
      </c>
      <c r="F108" s="22"/>
      <c r="G108" s="72"/>
      <c r="H108" s="73"/>
    </row>
    <row r="109" spans="1:8" ht="31.5" thickBot="1">
      <c r="A109" s="17"/>
      <c r="B109" s="61" t="s">
        <v>115</v>
      </c>
      <c r="C109" s="19"/>
      <c r="D109" s="20">
        <f>(D69+D108)</f>
        <v>594034.3500000001</v>
      </c>
      <c r="E109" s="74">
        <f>(E69+E108)</f>
        <v>735888.79</v>
      </c>
      <c r="F109" s="19"/>
      <c r="G109" s="62"/>
      <c r="H109" s="65"/>
    </row>
    <row r="112" ht="15">
      <c r="A112" s="1" t="s">
        <v>136</v>
      </c>
    </row>
    <row r="114" ht="15">
      <c r="A114" s="1" t="s">
        <v>137</v>
      </c>
    </row>
    <row r="115" ht="15">
      <c r="A115" s="1" t="s">
        <v>138</v>
      </c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D121" s="1" t="s">
        <v>139</v>
      </c>
    </row>
    <row r="122" ht="15">
      <c r="D122" s="1" t="s">
        <v>141</v>
      </c>
    </row>
    <row r="123" spans="4:5" ht="15">
      <c r="D123" s="75" t="s">
        <v>140</v>
      </c>
      <c r="E123" s="75"/>
    </row>
    <row r="124" ht="15">
      <c r="D124" s="1"/>
    </row>
    <row r="125" ht="15">
      <c r="D125" s="1"/>
    </row>
  </sheetData>
  <sheetProtection/>
  <mergeCells count="2">
    <mergeCell ref="D123:E123"/>
    <mergeCell ref="A9:I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2014-12-30T08:27:01Z</dcterms:modified>
  <cp:category/>
  <cp:version/>
  <cp:contentType/>
  <cp:contentStatus/>
</cp:coreProperties>
</file>